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.转专业和分流\"/>
    </mc:Choice>
  </mc:AlternateContent>
  <bookViews>
    <workbookView xWindow="0" yWindow="0" windowWidth="19368" windowHeight="914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42" i="1"/>
  <c r="H43" i="1"/>
  <c r="H41" i="1"/>
  <c r="H44" i="1"/>
  <c r="H45" i="1"/>
  <c r="H46" i="1"/>
  <c r="H40" i="1"/>
  <c r="H57" i="1"/>
  <c r="H56" i="1"/>
  <c r="H55" i="1"/>
  <c r="H54" i="1"/>
  <c r="H53" i="1"/>
  <c r="H52" i="1"/>
  <c r="H51" i="1"/>
  <c r="H50" i="1"/>
  <c r="H49" i="1"/>
  <c r="H48" i="1"/>
  <c r="H47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<sst xmlns="http://schemas.openxmlformats.org/spreadsheetml/2006/main" count="262" uniqueCount="125">
  <si>
    <t>序号</t>
  </si>
  <si>
    <t>学号</t>
  </si>
  <si>
    <t>姓名</t>
  </si>
  <si>
    <t>现专业</t>
  </si>
  <si>
    <t>申报专业</t>
  </si>
  <si>
    <t>加权成绩</t>
  </si>
  <si>
    <t>面试成绩</t>
  </si>
  <si>
    <t>综合成绩</t>
  </si>
  <si>
    <t>综合成绩排名
（按申报专业）</t>
  </si>
  <si>
    <t>备注</t>
  </si>
  <si>
    <t>42211061</t>
  </si>
  <si>
    <t>吴乐萱</t>
  </si>
  <si>
    <t>人工智能</t>
  </si>
  <si>
    <t>人工智能（智能金融光华实验班）</t>
  </si>
  <si>
    <t>42211132</t>
  </si>
  <si>
    <t>胡妍</t>
  </si>
  <si>
    <t>42211130</t>
  </si>
  <si>
    <t>陈宇轩</t>
  </si>
  <si>
    <t>计算机科学与技术</t>
  </si>
  <si>
    <t>42211042</t>
  </si>
  <si>
    <t>谢佰亨</t>
  </si>
  <si>
    <t>42211147</t>
  </si>
  <si>
    <t>殷梦婵</t>
  </si>
  <si>
    <t>42242024</t>
  </si>
  <si>
    <t>郑筱彤</t>
  </si>
  <si>
    <t>计算金融</t>
  </si>
  <si>
    <t>42211163</t>
  </si>
  <si>
    <t>周于涵</t>
  </si>
  <si>
    <t>42211101</t>
  </si>
  <si>
    <t>黄龙江</t>
  </si>
  <si>
    <t>42211129</t>
  </si>
  <si>
    <t>傅子珂</t>
  </si>
  <si>
    <t>42211122</t>
  </si>
  <si>
    <t>瞿盛昌</t>
  </si>
  <si>
    <t>42211177</t>
  </si>
  <si>
    <t>马骏龙</t>
  </si>
  <si>
    <t>42212074</t>
  </si>
  <si>
    <t>王泽宇</t>
  </si>
  <si>
    <t>供应链管理（供应链金融与智慧商务）</t>
  </si>
  <si>
    <t>42211157</t>
  </si>
  <si>
    <t>周星彤</t>
  </si>
  <si>
    <t>42211049</t>
  </si>
  <si>
    <t>刘巧艺</t>
  </si>
  <si>
    <t>42211022</t>
  </si>
  <si>
    <t>闫昊田</t>
  </si>
  <si>
    <t>42211173</t>
  </si>
  <si>
    <t>李鑫伟</t>
  </si>
  <si>
    <t>42211097</t>
  </si>
  <si>
    <t>韩林柯</t>
  </si>
  <si>
    <t>42211085</t>
  </si>
  <si>
    <t>潘雅熙</t>
  </si>
  <si>
    <t>42211065</t>
  </si>
  <si>
    <t>范子扬</t>
  </si>
  <si>
    <t>42112179</t>
  </si>
  <si>
    <t>刘奕菲</t>
  </si>
  <si>
    <t>42219135</t>
  </si>
  <si>
    <t>孙敬坪</t>
  </si>
  <si>
    <t>国际经济与贸易（双语实验班）</t>
  </si>
  <si>
    <t>42227089</t>
  </si>
  <si>
    <t>黄译萱</t>
  </si>
  <si>
    <t>信息管理与信息系统</t>
  </si>
  <si>
    <t>42211162</t>
  </si>
  <si>
    <t>王一灵</t>
  </si>
  <si>
    <t>42211121</t>
  </si>
  <si>
    <t>岳欣萍</t>
  </si>
  <si>
    <t>42211139</t>
  </si>
  <si>
    <t>李冉</t>
  </si>
  <si>
    <t>42211028</t>
  </si>
  <si>
    <t>谢梦瑶</t>
  </si>
  <si>
    <t>42211149</t>
  </si>
  <si>
    <t>冯炜皓</t>
  </si>
  <si>
    <t>42214226</t>
  </si>
  <si>
    <t>王超</t>
  </si>
  <si>
    <t>财务管理（智能财务）</t>
  </si>
  <si>
    <t>42211153</t>
  </si>
  <si>
    <t>范誉铭</t>
  </si>
  <si>
    <t>42211069</t>
  </si>
  <si>
    <t>杨轶钧</t>
  </si>
  <si>
    <t>42227042</t>
  </si>
  <si>
    <t>叶巧妍</t>
  </si>
  <si>
    <t>大数据管理与应用</t>
  </si>
  <si>
    <t>42212237</t>
  </si>
  <si>
    <t>陈宝琦</t>
  </si>
  <si>
    <t>42208063</t>
  </si>
  <si>
    <t>向笛</t>
  </si>
  <si>
    <t>商务英语</t>
  </si>
  <si>
    <t>42227024</t>
  </si>
  <si>
    <t>孙晴晴</t>
  </si>
  <si>
    <t>42208035</t>
  </si>
  <si>
    <t>杨强</t>
  </si>
  <si>
    <t>42211144</t>
  </si>
  <si>
    <t>邢帮忠</t>
  </si>
  <si>
    <t>42211029</t>
  </si>
  <si>
    <t>沈进</t>
  </si>
  <si>
    <t>未参加面试</t>
    <phoneticPr fontId="5" type="noConversion"/>
  </si>
  <si>
    <t>无</t>
    <phoneticPr fontId="5" type="noConversion"/>
  </si>
  <si>
    <t>42227070</t>
  </si>
  <si>
    <t>潘洪涛</t>
  </si>
  <si>
    <t>42208078</t>
  </si>
  <si>
    <t>赵燕</t>
  </si>
  <si>
    <t>42227094</t>
  </si>
  <si>
    <t>蒋岱君</t>
  </si>
  <si>
    <t>42216055</t>
  </si>
  <si>
    <t>付轩</t>
  </si>
  <si>
    <t>行政管理</t>
  </si>
  <si>
    <t>42227034</t>
  </si>
  <si>
    <t>罗安</t>
  </si>
  <si>
    <t>42216042</t>
  </si>
  <si>
    <t>王宇伟</t>
  </si>
  <si>
    <t>劳动与社会保障</t>
  </si>
  <si>
    <t>42219050</t>
  </si>
  <si>
    <t>李昌玲</t>
  </si>
  <si>
    <t>42208083</t>
  </si>
  <si>
    <t>李治秀</t>
  </si>
  <si>
    <t>42212222</t>
  </si>
  <si>
    <t>肖婷</t>
  </si>
  <si>
    <t>42229035</t>
  </si>
  <si>
    <t>李想</t>
  </si>
  <si>
    <t>新闻学（数字传播实验班）</t>
  </si>
  <si>
    <t>42219053</t>
  </si>
  <si>
    <t>农雅轩</t>
  </si>
  <si>
    <t>42208068</t>
  </si>
  <si>
    <t>吴泓珲</t>
  </si>
  <si>
    <t>42216066</t>
  </si>
  <si>
    <t>吕德明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</si>
</sst>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6" x14ac:knownFonts="1">
    <font>
      <sz val="11"/>
      <color theme="1"/>
      <name val="等线"/>
      <family val="2"/>
      <charset val="134"/>
      <scheme val="minor"/>
    </font>
    <font>
      <b/>
      <sz val="11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Border="1" applyAlignment="1"/>
    <xf numFmtId="0" fontId="0" fillId="0" borderId="1" xfId="0" applyBorder="1" applyAlignment="1"/>
    <xf numFmtId="176" fontId="0" fillId="0" borderId="1" xfId="0" applyNumberFormat="1" applyBorder="1" applyAlignment="1"/>
    <xf numFmtId="176" fontId="4" fillId="0" borderId="1" xfId="0" applyNumberFormat="1" applyFont="1" applyFill="1" applyBorder="1" applyAlignment="1" applyProtection="1"/>
    <xf numFmtId="0" fontId="0" fillId="0" borderId="0" xfId="0" applyAlignment="1"/>
    <xf numFmtId="176" fontId="4" fillId="0" borderId="1" xfId="0" applyNumberFormat="1" applyFont="1" applyFill="1" applyBorder="1" applyAlignment="1" applyProtection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A31" workbookViewId="0">
      <selection activeCell="J43" sqref="J43"/>
    </sheetView>
  </sheetViews>
  <sheetFormatPr defaultColWidth="9" defaultRowHeight="13.8" x14ac:dyDescent="0.25"/>
  <cols>
    <col min="4" max="4" width="35" customWidth="1"/>
    <col min="5" max="5" width="18" customWidth="1"/>
    <col min="7" max="7" width="11.44140625" customWidth="1"/>
    <col min="9" max="9" width="9.5546875" customWidth="1"/>
    <col min="10" max="10" width="13.44140625" customWidth="1"/>
  </cols>
  <sheetData>
    <row r="1" spans="1:10" ht="57.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" t="s">
        <v>9</v>
      </c>
    </row>
    <row r="2" spans="1:10" ht="14.4" x14ac:dyDescent="0.25">
      <c r="A2" s="4">
        <v>1</v>
      </c>
      <c r="B2" s="5" t="s">
        <v>10</v>
      </c>
      <c r="C2" s="6" t="s">
        <v>11</v>
      </c>
      <c r="D2" s="6" t="s">
        <v>12</v>
      </c>
      <c r="E2" s="6" t="s">
        <v>13</v>
      </c>
      <c r="F2" s="7">
        <v>90.224489795918402</v>
      </c>
      <c r="G2" s="4">
        <v>96</v>
      </c>
      <c r="H2" s="8">
        <f>F2*0.6+G2*0.4</f>
        <v>92.534693877551035</v>
      </c>
      <c r="I2" s="4">
        <v>1</v>
      </c>
      <c r="J2" s="6"/>
    </row>
    <row r="3" spans="1:10" ht="14.4" x14ac:dyDescent="0.25">
      <c r="A3" s="4">
        <v>2</v>
      </c>
      <c r="B3" s="5" t="s">
        <v>14</v>
      </c>
      <c r="C3" s="6" t="s">
        <v>15</v>
      </c>
      <c r="D3" s="6" t="s">
        <v>12</v>
      </c>
      <c r="E3" s="6" t="s">
        <v>13</v>
      </c>
      <c r="F3" s="7">
        <v>90.816326530612201</v>
      </c>
      <c r="G3" s="4">
        <v>93.5</v>
      </c>
      <c r="H3" s="8">
        <f>F3*0.6+G3*0.4</f>
        <v>91.889795918367327</v>
      </c>
      <c r="I3" s="4">
        <v>2</v>
      </c>
      <c r="J3" s="6"/>
    </row>
    <row r="4" spans="1:10" ht="14.4" x14ac:dyDescent="0.25">
      <c r="A4" s="4">
        <v>3</v>
      </c>
      <c r="B4" s="5" t="s">
        <v>16</v>
      </c>
      <c r="C4" s="6" t="s">
        <v>17</v>
      </c>
      <c r="D4" s="6" t="s">
        <v>18</v>
      </c>
      <c r="E4" s="6" t="s">
        <v>13</v>
      </c>
      <c r="F4" s="7">
        <v>90.408163265306101</v>
      </c>
      <c r="G4" s="4">
        <v>91.5</v>
      </c>
      <c r="H4" s="8">
        <f>F4*0.6+G4*0.4</f>
        <v>90.844897959183669</v>
      </c>
      <c r="I4" s="4">
        <v>3</v>
      </c>
      <c r="J4" s="6"/>
    </row>
    <row r="5" spans="1:10" ht="14.4" x14ac:dyDescent="0.25">
      <c r="A5" s="4">
        <v>4</v>
      </c>
      <c r="B5" s="5" t="s">
        <v>19</v>
      </c>
      <c r="C5" s="6" t="s">
        <v>20</v>
      </c>
      <c r="D5" s="6" t="s">
        <v>18</v>
      </c>
      <c r="E5" s="6" t="s">
        <v>13</v>
      </c>
      <c r="F5" s="7">
        <v>89.325581395348806</v>
      </c>
      <c r="G5" s="4">
        <v>92.5</v>
      </c>
      <c r="H5" s="8">
        <f>F5*0.6+G5*0.4</f>
        <v>90.595348837209286</v>
      </c>
      <c r="I5" s="4">
        <v>4</v>
      </c>
      <c r="J5" s="6"/>
    </row>
    <row r="6" spans="1:10" ht="14.4" x14ac:dyDescent="0.25">
      <c r="A6" s="4">
        <v>5</v>
      </c>
      <c r="B6" s="5" t="s">
        <v>21</v>
      </c>
      <c r="C6" s="6" t="s">
        <v>22</v>
      </c>
      <c r="D6" s="6" t="s">
        <v>12</v>
      </c>
      <c r="E6" s="6" t="s">
        <v>13</v>
      </c>
      <c r="F6" s="7">
        <v>89.081632653061206</v>
      </c>
      <c r="G6" s="4">
        <v>91.5</v>
      </c>
      <c r="H6" s="8">
        <f>F6*0.6+G6*0.4</f>
        <v>90.048979591836726</v>
      </c>
      <c r="I6" s="4">
        <v>5</v>
      </c>
      <c r="J6" s="6"/>
    </row>
    <row r="7" spans="1:10" ht="14.4" x14ac:dyDescent="0.25">
      <c r="A7" s="4">
        <v>6</v>
      </c>
      <c r="B7" s="5" t="s">
        <v>23</v>
      </c>
      <c r="C7" s="6" t="s">
        <v>24</v>
      </c>
      <c r="D7" s="6" t="s">
        <v>25</v>
      </c>
      <c r="E7" s="6" t="s">
        <v>13</v>
      </c>
      <c r="F7" s="7">
        <v>89.576271186440707</v>
      </c>
      <c r="G7" s="4">
        <v>90.5</v>
      </c>
      <c r="H7" s="8">
        <f>F7*0.6+G7*0.4</f>
        <v>89.945762711864433</v>
      </c>
      <c r="I7" s="4">
        <v>6</v>
      </c>
      <c r="J7" s="6"/>
    </row>
    <row r="8" spans="1:10" ht="14.4" x14ac:dyDescent="0.25">
      <c r="A8" s="4">
        <v>7</v>
      </c>
      <c r="B8" s="5" t="s">
        <v>26</v>
      </c>
      <c r="C8" s="6" t="s">
        <v>27</v>
      </c>
      <c r="D8" s="6" t="s">
        <v>18</v>
      </c>
      <c r="E8" s="6" t="s">
        <v>13</v>
      </c>
      <c r="F8" s="7">
        <v>89.877551020408205</v>
      </c>
      <c r="G8" s="4">
        <v>90</v>
      </c>
      <c r="H8" s="8">
        <f>F8*0.6+G8*0.4</f>
        <v>89.926530612244932</v>
      </c>
      <c r="I8" s="4">
        <v>7</v>
      </c>
      <c r="J8" s="6"/>
    </row>
    <row r="9" spans="1:10" ht="14.4" x14ac:dyDescent="0.25">
      <c r="A9" s="4">
        <v>8</v>
      </c>
      <c r="B9" s="5" t="s">
        <v>28</v>
      </c>
      <c r="C9" s="6" t="s">
        <v>29</v>
      </c>
      <c r="D9" s="6" t="s">
        <v>18</v>
      </c>
      <c r="E9" s="6" t="s">
        <v>13</v>
      </c>
      <c r="F9" s="7">
        <v>87.8888888888889</v>
      </c>
      <c r="G9" s="4">
        <v>92</v>
      </c>
      <c r="H9" s="8">
        <f>F9*0.6+G9*0.4</f>
        <v>89.533333333333346</v>
      </c>
      <c r="I9" s="4">
        <v>8</v>
      </c>
      <c r="J9" s="6"/>
    </row>
    <row r="10" spans="1:10" ht="14.4" x14ac:dyDescent="0.25">
      <c r="A10" s="4">
        <v>9</v>
      </c>
      <c r="B10" s="5" t="s">
        <v>30</v>
      </c>
      <c r="C10" s="6" t="s">
        <v>31</v>
      </c>
      <c r="D10" s="6" t="s">
        <v>18</v>
      </c>
      <c r="E10" s="6" t="s">
        <v>13</v>
      </c>
      <c r="F10" s="7">
        <v>87.764705882352899</v>
      </c>
      <c r="G10" s="4">
        <v>92</v>
      </c>
      <c r="H10" s="8">
        <f>F10*0.6+G10*0.4</f>
        <v>89.458823529411745</v>
      </c>
      <c r="I10" s="4">
        <v>9</v>
      </c>
      <c r="J10" s="6"/>
    </row>
    <row r="11" spans="1:10" ht="14.4" x14ac:dyDescent="0.25">
      <c r="A11" s="4">
        <v>10</v>
      </c>
      <c r="B11" s="5" t="s">
        <v>32</v>
      </c>
      <c r="C11" s="6" t="s">
        <v>33</v>
      </c>
      <c r="D11" s="6" t="s">
        <v>12</v>
      </c>
      <c r="E11" s="6" t="s">
        <v>13</v>
      </c>
      <c r="F11" s="7">
        <v>88.3333333333333</v>
      </c>
      <c r="G11" s="4">
        <v>91</v>
      </c>
      <c r="H11" s="8">
        <f>F11*0.6+G11*0.4</f>
        <v>89.399999999999977</v>
      </c>
      <c r="I11" s="4">
        <v>10</v>
      </c>
      <c r="J11" s="6"/>
    </row>
    <row r="12" spans="1:10" ht="14.4" x14ac:dyDescent="0.25">
      <c r="A12" s="4">
        <v>11</v>
      </c>
      <c r="B12" s="5" t="s">
        <v>34</v>
      </c>
      <c r="C12" s="6" t="s">
        <v>35</v>
      </c>
      <c r="D12" s="6" t="s">
        <v>12</v>
      </c>
      <c r="E12" s="6" t="s">
        <v>13</v>
      </c>
      <c r="F12" s="7">
        <v>86.387755102040799</v>
      </c>
      <c r="G12" s="4">
        <v>93.5</v>
      </c>
      <c r="H12" s="8">
        <f>F12*0.6+G12*0.4</f>
        <v>89.232653061224482</v>
      </c>
      <c r="I12" s="4">
        <v>11</v>
      </c>
      <c r="J12" s="6"/>
    </row>
    <row r="13" spans="1:10" ht="14.4" x14ac:dyDescent="0.25">
      <c r="A13" s="4">
        <v>12</v>
      </c>
      <c r="B13" s="5" t="s">
        <v>36</v>
      </c>
      <c r="C13" s="6" t="s">
        <v>37</v>
      </c>
      <c r="D13" s="6" t="s">
        <v>38</v>
      </c>
      <c r="E13" s="6" t="s">
        <v>13</v>
      </c>
      <c r="F13" s="7">
        <v>85.576923076923094</v>
      </c>
      <c r="G13" s="4">
        <v>94</v>
      </c>
      <c r="H13" s="8">
        <f>F13*0.6+G13*0.4</f>
        <v>88.946153846153862</v>
      </c>
      <c r="I13" s="4">
        <v>12</v>
      </c>
      <c r="J13" s="6"/>
    </row>
    <row r="14" spans="1:10" ht="14.4" x14ac:dyDescent="0.25">
      <c r="A14" s="4">
        <v>13</v>
      </c>
      <c r="B14" s="5" t="s">
        <v>39</v>
      </c>
      <c r="C14" s="6" t="s">
        <v>40</v>
      </c>
      <c r="D14" s="6" t="s">
        <v>12</v>
      </c>
      <c r="E14" s="6" t="s">
        <v>13</v>
      </c>
      <c r="F14" s="7">
        <v>88.44</v>
      </c>
      <c r="G14" s="4">
        <v>88</v>
      </c>
      <c r="H14" s="8">
        <f>F14*0.6+G14*0.4</f>
        <v>88.26400000000001</v>
      </c>
      <c r="I14" s="4">
        <v>13</v>
      </c>
      <c r="J14" s="6"/>
    </row>
    <row r="15" spans="1:10" ht="14.4" x14ac:dyDescent="0.25">
      <c r="A15" s="4">
        <v>14</v>
      </c>
      <c r="B15" s="5" t="s">
        <v>41</v>
      </c>
      <c r="C15" s="6" t="s">
        <v>42</v>
      </c>
      <c r="D15" s="6" t="s">
        <v>12</v>
      </c>
      <c r="E15" s="6" t="s">
        <v>13</v>
      </c>
      <c r="F15" s="7">
        <v>86.530612244897995</v>
      </c>
      <c r="G15" s="4">
        <v>90.5</v>
      </c>
      <c r="H15" s="8">
        <f>F15*0.6+G15*0.4</f>
        <v>88.118367346938797</v>
      </c>
      <c r="I15" s="4">
        <v>14</v>
      </c>
      <c r="J15" s="6"/>
    </row>
    <row r="16" spans="1:10" ht="14.4" x14ac:dyDescent="0.25">
      <c r="A16" s="4">
        <v>15</v>
      </c>
      <c r="B16" s="5" t="s">
        <v>43</v>
      </c>
      <c r="C16" s="6" t="s">
        <v>44</v>
      </c>
      <c r="D16" s="6" t="s">
        <v>12</v>
      </c>
      <c r="E16" s="6" t="s">
        <v>13</v>
      </c>
      <c r="F16" s="7">
        <v>86.7735849056604</v>
      </c>
      <c r="G16" s="4">
        <v>90</v>
      </c>
      <c r="H16" s="8">
        <f>F16*0.6+G16*0.4</f>
        <v>88.064150943396243</v>
      </c>
      <c r="I16" s="4">
        <v>15</v>
      </c>
      <c r="J16" s="6"/>
    </row>
    <row r="17" spans="1:10" ht="14.4" x14ac:dyDescent="0.25">
      <c r="A17" s="4">
        <v>16</v>
      </c>
      <c r="B17" s="5" t="s">
        <v>45</v>
      </c>
      <c r="C17" s="6" t="s">
        <v>46</v>
      </c>
      <c r="D17" s="6" t="s">
        <v>18</v>
      </c>
      <c r="E17" s="6" t="s">
        <v>13</v>
      </c>
      <c r="F17" s="7">
        <v>86.2916666666667</v>
      </c>
      <c r="G17" s="4">
        <v>90.5</v>
      </c>
      <c r="H17" s="8">
        <f>F17*0.6+G17*0.4</f>
        <v>87.975000000000023</v>
      </c>
      <c r="I17" s="4">
        <v>16</v>
      </c>
      <c r="J17" s="6"/>
    </row>
    <row r="18" spans="1:10" ht="14.4" x14ac:dyDescent="0.25">
      <c r="A18" s="4">
        <v>17</v>
      </c>
      <c r="B18" s="5" t="s">
        <v>47</v>
      </c>
      <c r="C18" s="6" t="s">
        <v>48</v>
      </c>
      <c r="D18" s="6" t="s">
        <v>12</v>
      </c>
      <c r="E18" s="6" t="s">
        <v>13</v>
      </c>
      <c r="F18" s="7">
        <v>86.288461538461505</v>
      </c>
      <c r="G18" s="4">
        <v>90.5</v>
      </c>
      <c r="H18" s="8">
        <f>F18*0.6+G18*0.4</f>
        <v>87.973076923076903</v>
      </c>
      <c r="I18" s="4">
        <v>17</v>
      </c>
      <c r="J18" s="6"/>
    </row>
    <row r="19" spans="1:10" ht="14.4" x14ac:dyDescent="0.25">
      <c r="A19" s="4">
        <v>18</v>
      </c>
      <c r="B19" s="5" t="s">
        <v>49</v>
      </c>
      <c r="C19" s="6" t="s">
        <v>50</v>
      </c>
      <c r="D19" s="6" t="s">
        <v>18</v>
      </c>
      <c r="E19" s="6" t="s">
        <v>13</v>
      </c>
      <c r="F19" s="7">
        <v>86.254901960784295</v>
      </c>
      <c r="G19" s="4">
        <v>90.5</v>
      </c>
      <c r="H19" s="8">
        <f>F19*0.6+G19*0.4</f>
        <v>87.952941176470574</v>
      </c>
      <c r="I19" s="4">
        <v>18</v>
      </c>
      <c r="J19" s="6"/>
    </row>
    <row r="20" spans="1:10" ht="14.4" x14ac:dyDescent="0.25">
      <c r="A20" s="4">
        <v>19</v>
      </c>
      <c r="B20" s="5" t="s">
        <v>51</v>
      </c>
      <c r="C20" s="6" t="s">
        <v>52</v>
      </c>
      <c r="D20" s="6" t="s">
        <v>12</v>
      </c>
      <c r="E20" s="6" t="s">
        <v>13</v>
      </c>
      <c r="F20" s="7">
        <v>85</v>
      </c>
      <c r="G20" s="4">
        <v>91</v>
      </c>
      <c r="H20" s="8">
        <f>F20*0.6+G20*0.4</f>
        <v>87.4</v>
      </c>
      <c r="I20" s="4">
        <v>19</v>
      </c>
      <c r="J20" s="6"/>
    </row>
    <row r="21" spans="1:10" ht="14.4" x14ac:dyDescent="0.25">
      <c r="A21" s="4">
        <v>20</v>
      </c>
      <c r="B21" s="5" t="s">
        <v>53</v>
      </c>
      <c r="C21" s="6" t="s">
        <v>54</v>
      </c>
      <c r="D21" s="6" t="s">
        <v>38</v>
      </c>
      <c r="E21" s="6" t="s">
        <v>13</v>
      </c>
      <c r="F21" s="7">
        <v>85</v>
      </c>
      <c r="G21" s="4">
        <v>90</v>
      </c>
      <c r="H21" s="8">
        <f>F21*0.6+G21*0.4</f>
        <v>87</v>
      </c>
      <c r="I21" s="4">
        <v>20</v>
      </c>
      <c r="J21" s="6"/>
    </row>
    <row r="22" spans="1:10" ht="14.4" x14ac:dyDescent="0.25">
      <c r="A22" s="4">
        <v>21</v>
      </c>
      <c r="B22" s="5" t="s">
        <v>55</v>
      </c>
      <c r="C22" s="6" t="s">
        <v>56</v>
      </c>
      <c r="D22" s="6" t="s">
        <v>57</v>
      </c>
      <c r="E22" s="6" t="s">
        <v>13</v>
      </c>
      <c r="F22" s="7">
        <v>84.358490566037702</v>
      </c>
      <c r="G22" s="4">
        <v>90</v>
      </c>
      <c r="H22" s="8">
        <f>F22*0.6+G22*0.4</f>
        <v>86.61509433962263</v>
      </c>
      <c r="I22" s="4">
        <v>21</v>
      </c>
      <c r="J22" s="6"/>
    </row>
    <row r="23" spans="1:10" ht="14.4" x14ac:dyDescent="0.25">
      <c r="A23" s="4">
        <v>22</v>
      </c>
      <c r="B23" s="5" t="s">
        <v>58</v>
      </c>
      <c r="C23" s="6" t="s">
        <v>59</v>
      </c>
      <c r="D23" s="6" t="s">
        <v>60</v>
      </c>
      <c r="E23" s="6" t="s">
        <v>13</v>
      </c>
      <c r="F23" s="7">
        <v>85.3333333333333</v>
      </c>
      <c r="G23" s="4">
        <v>88.5</v>
      </c>
      <c r="H23" s="8">
        <f>F23*0.6+G23*0.4</f>
        <v>86.59999999999998</v>
      </c>
      <c r="I23" s="4">
        <v>22</v>
      </c>
      <c r="J23" s="6"/>
    </row>
    <row r="24" spans="1:10" ht="14.4" x14ac:dyDescent="0.25">
      <c r="A24" s="4">
        <v>23</v>
      </c>
      <c r="B24" s="5" t="s">
        <v>61</v>
      </c>
      <c r="C24" s="6" t="s">
        <v>62</v>
      </c>
      <c r="D24" s="6" t="s">
        <v>12</v>
      </c>
      <c r="E24" s="6" t="s">
        <v>13</v>
      </c>
      <c r="F24" s="7">
        <v>87.938775510204096</v>
      </c>
      <c r="G24" s="4">
        <v>84.5</v>
      </c>
      <c r="H24" s="8">
        <f>F24*0.6+G24*0.4</f>
        <v>86.56326530612246</v>
      </c>
      <c r="I24" s="4">
        <v>23</v>
      </c>
      <c r="J24" s="6"/>
    </row>
    <row r="25" spans="1:10" ht="14.4" x14ac:dyDescent="0.25">
      <c r="A25" s="4">
        <v>24</v>
      </c>
      <c r="B25" s="5" t="s">
        <v>63</v>
      </c>
      <c r="C25" s="6" t="s">
        <v>64</v>
      </c>
      <c r="D25" s="6" t="s">
        <v>18</v>
      </c>
      <c r="E25" s="6" t="s">
        <v>13</v>
      </c>
      <c r="F25" s="7">
        <v>85.224489795918402</v>
      </c>
      <c r="G25" s="4">
        <v>88.5</v>
      </c>
      <c r="H25" s="8">
        <f>F25*0.6+G25*0.4</f>
        <v>86.534693877551035</v>
      </c>
      <c r="I25" s="4">
        <v>24</v>
      </c>
      <c r="J25" s="6"/>
    </row>
    <row r="26" spans="1:10" ht="14.4" x14ac:dyDescent="0.25">
      <c r="A26" s="4">
        <v>25</v>
      </c>
      <c r="B26" s="5" t="s">
        <v>65</v>
      </c>
      <c r="C26" s="6" t="s">
        <v>66</v>
      </c>
      <c r="D26" s="6" t="s">
        <v>18</v>
      </c>
      <c r="E26" s="6" t="s">
        <v>13</v>
      </c>
      <c r="F26" s="7">
        <v>83.040816326530603</v>
      </c>
      <c r="G26" s="4">
        <v>91</v>
      </c>
      <c r="H26" s="8">
        <f>F26*0.6+G26*0.4</f>
        <v>86.224489795918359</v>
      </c>
      <c r="I26" s="4">
        <v>25</v>
      </c>
      <c r="J26" s="6"/>
    </row>
    <row r="27" spans="1:10" ht="14.4" x14ac:dyDescent="0.25">
      <c r="A27" s="4">
        <v>26</v>
      </c>
      <c r="B27" s="5" t="s">
        <v>67</v>
      </c>
      <c r="C27" s="6" t="s">
        <v>68</v>
      </c>
      <c r="D27" s="6" t="s">
        <v>12</v>
      </c>
      <c r="E27" s="6" t="s">
        <v>13</v>
      </c>
      <c r="F27" s="7">
        <v>85.872727272727303</v>
      </c>
      <c r="G27" s="4">
        <v>86</v>
      </c>
      <c r="H27" s="8">
        <f>F27*0.6+G27*0.4</f>
        <v>85.923636363636376</v>
      </c>
      <c r="I27" s="4">
        <v>26</v>
      </c>
      <c r="J27" s="6"/>
    </row>
    <row r="28" spans="1:10" ht="14.4" x14ac:dyDescent="0.25">
      <c r="A28" s="4">
        <v>27</v>
      </c>
      <c r="B28" s="5" t="s">
        <v>69</v>
      </c>
      <c r="C28" s="6" t="s">
        <v>70</v>
      </c>
      <c r="D28" s="6" t="s">
        <v>18</v>
      </c>
      <c r="E28" s="6" t="s">
        <v>13</v>
      </c>
      <c r="F28" s="7">
        <v>85.88</v>
      </c>
      <c r="G28" s="4">
        <v>84</v>
      </c>
      <c r="H28" s="8">
        <f>F28*0.6+G28*0.4</f>
        <v>85.128</v>
      </c>
      <c r="I28" s="4">
        <v>27</v>
      </c>
      <c r="J28" s="6"/>
    </row>
    <row r="29" spans="1:10" ht="14.4" x14ac:dyDescent="0.25">
      <c r="A29" s="4">
        <v>28</v>
      </c>
      <c r="B29" s="5" t="s">
        <v>71</v>
      </c>
      <c r="C29" s="6" t="s">
        <v>72</v>
      </c>
      <c r="D29" s="6" t="s">
        <v>73</v>
      </c>
      <c r="E29" s="6" t="s">
        <v>13</v>
      </c>
      <c r="F29" s="7">
        <v>86.131147540983605</v>
      </c>
      <c r="G29" s="4">
        <v>83.5</v>
      </c>
      <c r="H29" s="8">
        <f>F29*0.6+G29*0.4</f>
        <v>85.078688524590163</v>
      </c>
      <c r="I29" s="4">
        <v>28</v>
      </c>
      <c r="J29" s="6"/>
    </row>
    <row r="30" spans="1:10" ht="14.4" x14ac:dyDescent="0.25">
      <c r="A30" s="4">
        <v>29</v>
      </c>
      <c r="B30" s="5" t="s">
        <v>74</v>
      </c>
      <c r="C30" s="6" t="s">
        <v>75</v>
      </c>
      <c r="D30" s="6" t="s">
        <v>18</v>
      </c>
      <c r="E30" s="6" t="s">
        <v>13</v>
      </c>
      <c r="F30" s="7">
        <v>84.470588235294102</v>
      </c>
      <c r="G30" s="4">
        <v>84.5</v>
      </c>
      <c r="H30" s="8">
        <f>F30*0.6+G30*0.4</f>
        <v>84.482352941176458</v>
      </c>
      <c r="I30" s="4">
        <v>29</v>
      </c>
      <c r="J30" s="6"/>
    </row>
    <row r="31" spans="1:10" ht="14.4" x14ac:dyDescent="0.25">
      <c r="A31" s="4">
        <v>30</v>
      </c>
      <c r="B31" s="5" t="s">
        <v>76</v>
      </c>
      <c r="C31" s="6" t="s">
        <v>77</v>
      </c>
      <c r="D31" s="6" t="s">
        <v>18</v>
      </c>
      <c r="E31" s="6" t="s">
        <v>13</v>
      </c>
      <c r="F31" s="7">
        <v>85.469387755102005</v>
      </c>
      <c r="G31" s="4">
        <v>82</v>
      </c>
      <c r="H31" s="8">
        <f>F31*0.6+G31*0.4</f>
        <v>84.081632653061206</v>
      </c>
      <c r="I31" s="4">
        <v>30</v>
      </c>
      <c r="J31" s="6"/>
    </row>
    <row r="32" spans="1:10" ht="14.4" x14ac:dyDescent="0.25">
      <c r="A32" s="4">
        <v>31</v>
      </c>
      <c r="B32" s="5" t="s">
        <v>78</v>
      </c>
      <c r="C32" s="6" t="s">
        <v>79</v>
      </c>
      <c r="D32" s="6" t="s">
        <v>80</v>
      </c>
      <c r="E32" s="6" t="s">
        <v>13</v>
      </c>
      <c r="F32" s="7">
        <v>83</v>
      </c>
      <c r="G32" s="4">
        <v>84</v>
      </c>
      <c r="H32" s="8">
        <f>F32*0.6+G32*0.4</f>
        <v>83.4</v>
      </c>
      <c r="I32" s="4">
        <v>31</v>
      </c>
      <c r="J32" s="6"/>
    </row>
    <row r="33" spans="1:13" ht="14.4" x14ac:dyDescent="0.25">
      <c r="A33" s="4">
        <v>32</v>
      </c>
      <c r="B33" s="5" t="s">
        <v>81</v>
      </c>
      <c r="C33" s="6" t="s">
        <v>82</v>
      </c>
      <c r="D33" s="6" t="s">
        <v>38</v>
      </c>
      <c r="E33" s="6" t="s">
        <v>13</v>
      </c>
      <c r="F33" s="7">
        <v>82.9</v>
      </c>
      <c r="G33" s="4">
        <v>83</v>
      </c>
      <c r="H33" s="8">
        <f>F33*0.6+G33*0.4</f>
        <v>82.94</v>
      </c>
      <c r="I33" s="4">
        <v>32</v>
      </c>
      <c r="J33" s="6"/>
    </row>
    <row r="34" spans="1:13" ht="14.4" x14ac:dyDescent="0.25">
      <c r="A34" s="4">
        <v>33</v>
      </c>
      <c r="B34" s="5" t="s">
        <v>83</v>
      </c>
      <c r="C34" s="6" t="s">
        <v>84</v>
      </c>
      <c r="D34" s="6" t="s">
        <v>85</v>
      </c>
      <c r="E34" s="6" t="s">
        <v>13</v>
      </c>
      <c r="F34" s="7">
        <v>83.829787234042598</v>
      </c>
      <c r="G34" s="4">
        <v>77</v>
      </c>
      <c r="H34" s="8">
        <f>F34*0.6+G34*0.4</f>
        <v>81.097872340425553</v>
      </c>
      <c r="I34" s="4">
        <v>33</v>
      </c>
      <c r="J34" s="6"/>
    </row>
    <row r="35" spans="1:13" ht="14.4" x14ac:dyDescent="0.25">
      <c r="A35" s="4">
        <v>34</v>
      </c>
      <c r="B35" s="5" t="s">
        <v>86</v>
      </c>
      <c r="C35" s="6" t="s">
        <v>87</v>
      </c>
      <c r="D35" s="6" t="s">
        <v>80</v>
      </c>
      <c r="E35" s="6" t="s">
        <v>13</v>
      </c>
      <c r="F35" s="7">
        <v>81.383333333333297</v>
      </c>
      <c r="G35" s="4">
        <v>80</v>
      </c>
      <c r="H35" s="8">
        <f>F35*0.6+G35*0.4</f>
        <v>80.829999999999984</v>
      </c>
      <c r="I35" s="4">
        <v>34</v>
      </c>
      <c r="J35" s="6"/>
    </row>
    <row r="36" spans="1:13" ht="14.4" x14ac:dyDescent="0.25">
      <c r="A36" s="4">
        <v>35</v>
      </c>
      <c r="B36" s="5" t="s">
        <v>88</v>
      </c>
      <c r="C36" s="6" t="s">
        <v>89</v>
      </c>
      <c r="D36" s="6" t="s">
        <v>85</v>
      </c>
      <c r="E36" s="6" t="s">
        <v>13</v>
      </c>
      <c r="F36" s="7">
        <v>81.448979591836704</v>
      </c>
      <c r="G36" s="4">
        <v>78</v>
      </c>
      <c r="H36" s="8">
        <f>F36*0.6+G36*0.4</f>
        <v>80.069387755102014</v>
      </c>
      <c r="I36" s="4">
        <v>35</v>
      </c>
      <c r="J36" s="6"/>
    </row>
    <row r="37" spans="1:13" ht="14.4" x14ac:dyDescent="0.25">
      <c r="A37" s="4">
        <v>36</v>
      </c>
      <c r="B37" s="5" t="s">
        <v>90</v>
      </c>
      <c r="C37" s="6" t="s">
        <v>91</v>
      </c>
      <c r="D37" s="6" t="s">
        <v>18</v>
      </c>
      <c r="E37" s="6" t="s">
        <v>13</v>
      </c>
      <c r="F37" s="7">
        <v>81.307692307692307</v>
      </c>
      <c r="G37" s="4">
        <v>74</v>
      </c>
      <c r="H37" s="8">
        <f>F37*0.6+G37*0.4</f>
        <v>78.384615384615387</v>
      </c>
      <c r="I37" s="4">
        <v>36</v>
      </c>
      <c r="J37" s="6"/>
    </row>
    <row r="38" spans="1:13" ht="14.4" x14ac:dyDescent="0.25">
      <c r="A38" s="4">
        <v>37</v>
      </c>
      <c r="B38" s="5" t="s">
        <v>92</v>
      </c>
      <c r="C38" s="6" t="s">
        <v>93</v>
      </c>
      <c r="D38" s="6" t="s">
        <v>18</v>
      </c>
      <c r="E38" s="6" t="s">
        <v>13</v>
      </c>
      <c r="F38" s="7">
        <v>80.818181818181799</v>
      </c>
      <c r="G38" s="10" t="s">
        <v>95</v>
      </c>
      <c r="H38" s="10" t="s">
        <v>95</v>
      </c>
      <c r="I38" s="10" t="s">
        <v>95</v>
      </c>
      <c r="J38" s="11" t="s">
        <v>94</v>
      </c>
    </row>
    <row r="39" spans="1:13" ht="14.4" x14ac:dyDescent="0.25">
      <c r="A39" s="4">
        <v>1</v>
      </c>
      <c r="B39" s="5" t="s">
        <v>55</v>
      </c>
      <c r="C39" s="6" t="s">
        <v>56</v>
      </c>
      <c r="D39" s="6" t="s">
        <v>57</v>
      </c>
      <c r="E39" s="6" t="s">
        <v>12</v>
      </c>
      <c r="F39" s="7">
        <v>84.358490566037702</v>
      </c>
      <c r="G39" s="16">
        <v>88</v>
      </c>
      <c r="H39" s="8">
        <f>F39*0.6+G39*0.4</f>
        <v>85.815094339622618</v>
      </c>
      <c r="I39" s="4">
        <v>1</v>
      </c>
      <c r="J39" s="15"/>
    </row>
    <row r="40" spans="1:13" ht="14.4" x14ac:dyDescent="0.25">
      <c r="A40" s="4">
        <v>2</v>
      </c>
      <c r="B40" s="5" t="s">
        <v>53</v>
      </c>
      <c r="C40" s="6" t="s">
        <v>54</v>
      </c>
      <c r="D40" s="6" t="s">
        <v>38</v>
      </c>
      <c r="E40" s="6" t="s">
        <v>12</v>
      </c>
      <c r="F40" s="7">
        <v>85</v>
      </c>
      <c r="G40" s="16">
        <v>87</v>
      </c>
      <c r="H40" s="8">
        <f>F40*0.6+G40*0.4</f>
        <v>85.800000000000011</v>
      </c>
      <c r="I40" s="4">
        <v>2</v>
      </c>
      <c r="J40" s="15"/>
    </row>
    <row r="41" spans="1:13" ht="14.4" x14ac:dyDescent="0.25">
      <c r="A41" s="4">
        <v>3</v>
      </c>
      <c r="B41" s="5" t="s">
        <v>119</v>
      </c>
      <c r="C41" s="6" t="s">
        <v>120</v>
      </c>
      <c r="D41" s="6" t="s">
        <v>57</v>
      </c>
      <c r="E41" s="6" t="s">
        <v>12</v>
      </c>
      <c r="F41" s="7">
        <v>82.892857142857096</v>
      </c>
      <c r="G41" s="16">
        <v>90</v>
      </c>
      <c r="H41" s="8">
        <f>F41*0.6+G41*0.4</f>
        <v>85.735714285714266</v>
      </c>
      <c r="I41" s="4">
        <v>3</v>
      </c>
      <c r="J41" s="15"/>
    </row>
    <row r="42" spans="1:13" ht="14.4" x14ac:dyDescent="0.25">
      <c r="A42" s="4">
        <v>4</v>
      </c>
      <c r="B42" s="5" t="s">
        <v>83</v>
      </c>
      <c r="C42" s="6" t="s">
        <v>84</v>
      </c>
      <c r="D42" s="6" t="s">
        <v>85</v>
      </c>
      <c r="E42" s="6" t="s">
        <v>12</v>
      </c>
      <c r="F42" s="7">
        <v>83.829787234042598</v>
      </c>
      <c r="G42" s="16">
        <v>86.5</v>
      </c>
      <c r="H42" s="8">
        <f>F42*0.6+G42*0.4</f>
        <v>84.89787234042555</v>
      </c>
      <c r="I42" s="4">
        <v>4</v>
      </c>
      <c r="J42" s="15"/>
    </row>
    <row r="43" spans="1:13" ht="14.4" x14ac:dyDescent="0.25">
      <c r="A43" s="4">
        <v>5</v>
      </c>
      <c r="B43" s="5" t="s">
        <v>81</v>
      </c>
      <c r="C43" s="6" t="s">
        <v>82</v>
      </c>
      <c r="D43" s="6" t="s">
        <v>38</v>
      </c>
      <c r="E43" s="6" t="s">
        <v>12</v>
      </c>
      <c r="F43" s="7">
        <v>82.9</v>
      </c>
      <c r="G43" s="16">
        <v>85.5</v>
      </c>
      <c r="H43" s="8">
        <f>F43*0.6+G43*0.4</f>
        <v>83.94</v>
      </c>
      <c r="I43" s="4">
        <v>5</v>
      </c>
      <c r="J43" s="15"/>
    </row>
    <row r="44" spans="1:13" ht="14.4" x14ac:dyDescent="0.25">
      <c r="A44" s="4">
        <v>6</v>
      </c>
      <c r="B44" s="5" t="s">
        <v>88</v>
      </c>
      <c r="C44" s="6" t="s">
        <v>89</v>
      </c>
      <c r="D44" s="6" t="s">
        <v>85</v>
      </c>
      <c r="E44" s="6" t="s">
        <v>12</v>
      </c>
      <c r="F44" s="7">
        <v>81.448979591836704</v>
      </c>
      <c r="G44" s="16">
        <v>84</v>
      </c>
      <c r="H44" s="8">
        <f>F44*0.6+G44*0.4</f>
        <v>82.469387755102019</v>
      </c>
      <c r="I44" s="4">
        <v>6</v>
      </c>
      <c r="J44" s="15"/>
    </row>
    <row r="45" spans="1:13" ht="14.4" x14ac:dyDescent="0.25">
      <c r="A45" s="4">
        <v>7</v>
      </c>
      <c r="B45" s="5" t="s">
        <v>121</v>
      </c>
      <c r="C45" s="6" t="s">
        <v>122</v>
      </c>
      <c r="D45" s="6" t="s">
        <v>85</v>
      </c>
      <c r="E45" s="6" t="s">
        <v>12</v>
      </c>
      <c r="F45" s="7">
        <v>80.574468085106403</v>
      </c>
      <c r="G45" s="16">
        <v>84.5</v>
      </c>
      <c r="H45" s="8">
        <f>F45*0.6+G45*0.4</f>
        <v>82.144680851063839</v>
      </c>
      <c r="I45" s="4">
        <v>7</v>
      </c>
      <c r="J45" s="15"/>
    </row>
    <row r="46" spans="1:13" ht="14.4" x14ac:dyDescent="0.25">
      <c r="A46" s="4">
        <v>8</v>
      </c>
      <c r="B46" s="5" t="s">
        <v>123</v>
      </c>
      <c r="C46" s="6" t="s">
        <v>124</v>
      </c>
      <c r="D46" s="6" t="s">
        <v>109</v>
      </c>
      <c r="E46" s="6" t="s">
        <v>12</v>
      </c>
      <c r="F46" s="7">
        <v>80.363636363636402</v>
      </c>
      <c r="G46" s="16">
        <v>83</v>
      </c>
      <c r="H46" s="8">
        <f>F46*0.6+G46*0.4</f>
        <v>81.418181818181836</v>
      </c>
      <c r="I46" s="4">
        <v>8</v>
      </c>
      <c r="J46" s="15"/>
    </row>
    <row r="47" spans="1:13" ht="14.4" x14ac:dyDescent="0.25">
      <c r="A47" s="4">
        <v>1</v>
      </c>
      <c r="B47" s="5" t="s">
        <v>96</v>
      </c>
      <c r="C47" s="6" t="s">
        <v>97</v>
      </c>
      <c r="D47" s="6" t="s">
        <v>80</v>
      </c>
      <c r="E47" s="6" t="s">
        <v>18</v>
      </c>
      <c r="F47" s="7">
        <v>88.2</v>
      </c>
      <c r="G47" s="12">
        <v>92</v>
      </c>
      <c r="H47" s="10">
        <f>F47*0.5+G47*0.5</f>
        <v>90.1</v>
      </c>
      <c r="I47" s="4">
        <v>1</v>
      </c>
      <c r="J47" s="12"/>
      <c r="K47" s="9"/>
      <c r="L47" s="9"/>
      <c r="M47" s="9"/>
    </row>
    <row r="48" spans="1:13" ht="14.4" x14ac:dyDescent="0.25">
      <c r="A48" s="4">
        <v>2</v>
      </c>
      <c r="B48" s="5" t="s">
        <v>71</v>
      </c>
      <c r="C48" s="6" t="s">
        <v>72</v>
      </c>
      <c r="D48" s="6" t="s">
        <v>73</v>
      </c>
      <c r="E48" s="6" t="s">
        <v>18</v>
      </c>
      <c r="F48" s="7">
        <v>86.131147540983605</v>
      </c>
      <c r="G48" s="12">
        <v>91</v>
      </c>
      <c r="H48" s="10">
        <f>F48*0.5+G48*0.5</f>
        <v>88.565573770491795</v>
      </c>
      <c r="I48" s="4">
        <v>2</v>
      </c>
      <c r="J48" s="12"/>
      <c r="K48" s="9"/>
      <c r="L48" s="9"/>
      <c r="M48" s="9"/>
    </row>
    <row r="49" spans="1:13" ht="14.4" x14ac:dyDescent="0.25">
      <c r="A49" s="4">
        <v>3</v>
      </c>
      <c r="B49" s="5" t="s">
        <v>98</v>
      </c>
      <c r="C49" s="6" t="s">
        <v>99</v>
      </c>
      <c r="D49" s="6" t="s">
        <v>85</v>
      </c>
      <c r="E49" s="6" t="s">
        <v>18</v>
      </c>
      <c r="F49" s="7">
        <v>85.595744680851098</v>
      </c>
      <c r="G49" s="13">
        <v>90.5</v>
      </c>
      <c r="H49" s="10">
        <f>F49*0.5+G49*0.5</f>
        <v>88.047872340425556</v>
      </c>
      <c r="I49" s="4">
        <v>3</v>
      </c>
      <c r="J49" s="12"/>
      <c r="K49" s="9"/>
      <c r="L49" s="9"/>
      <c r="M49" s="9"/>
    </row>
    <row r="50" spans="1:13" ht="14.4" x14ac:dyDescent="0.25">
      <c r="A50" s="4">
        <v>4</v>
      </c>
      <c r="B50" s="5" t="s">
        <v>41</v>
      </c>
      <c r="C50" s="6" t="s">
        <v>42</v>
      </c>
      <c r="D50" s="6" t="s">
        <v>12</v>
      </c>
      <c r="E50" s="6" t="s">
        <v>18</v>
      </c>
      <c r="F50" s="7">
        <v>86.530612244897995</v>
      </c>
      <c r="G50" s="12">
        <v>87.5</v>
      </c>
      <c r="H50" s="10">
        <f>F50*0.5+G50*0.5</f>
        <v>87.015306122449005</v>
      </c>
      <c r="I50" s="4">
        <v>4</v>
      </c>
      <c r="J50" s="12"/>
      <c r="K50" s="9"/>
      <c r="L50" s="9"/>
      <c r="M50" s="9"/>
    </row>
    <row r="51" spans="1:13" ht="14.4" x14ac:dyDescent="0.25">
      <c r="A51" s="4">
        <v>5</v>
      </c>
      <c r="B51" s="5" t="s">
        <v>78</v>
      </c>
      <c r="C51" s="6" t="s">
        <v>79</v>
      </c>
      <c r="D51" s="6" t="s">
        <v>80</v>
      </c>
      <c r="E51" s="6" t="s">
        <v>18</v>
      </c>
      <c r="F51" s="7">
        <v>83</v>
      </c>
      <c r="G51" s="14">
        <v>90</v>
      </c>
      <c r="H51" s="10">
        <f>F51*0.5+G51*0.5</f>
        <v>86.5</v>
      </c>
      <c r="I51" s="4">
        <v>5</v>
      </c>
      <c r="J51" s="12"/>
      <c r="K51" s="9"/>
      <c r="L51" s="9"/>
      <c r="M51" s="9"/>
    </row>
    <row r="52" spans="1:13" ht="14.4" x14ac:dyDescent="0.25">
      <c r="A52" s="4">
        <v>6</v>
      </c>
      <c r="B52" s="5" t="s">
        <v>100</v>
      </c>
      <c r="C52" s="6" t="s">
        <v>101</v>
      </c>
      <c r="D52" s="6" t="s">
        <v>60</v>
      </c>
      <c r="E52" s="6" t="s">
        <v>18</v>
      </c>
      <c r="F52" s="7">
        <v>85.75</v>
      </c>
      <c r="G52" s="13">
        <v>87</v>
      </c>
      <c r="H52" s="10">
        <f>F52*0.5+G52*0.5</f>
        <v>86.375</v>
      </c>
      <c r="I52" s="4">
        <v>6</v>
      </c>
      <c r="J52" s="12"/>
      <c r="K52" s="9"/>
      <c r="L52" s="9"/>
      <c r="M52" s="9"/>
    </row>
    <row r="53" spans="1:13" ht="14.4" x14ac:dyDescent="0.25">
      <c r="A53" s="4">
        <v>7</v>
      </c>
      <c r="B53" s="5" t="s">
        <v>102</v>
      </c>
      <c r="C53" s="6" t="s">
        <v>103</v>
      </c>
      <c r="D53" s="6" t="s">
        <v>104</v>
      </c>
      <c r="E53" s="6" t="s">
        <v>18</v>
      </c>
      <c r="F53" s="7">
        <v>82.625</v>
      </c>
      <c r="G53" s="14">
        <v>88</v>
      </c>
      <c r="H53" s="10">
        <f>F53*0.5+G53*0.5</f>
        <v>85.3125</v>
      </c>
      <c r="I53" s="4">
        <v>7</v>
      </c>
      <c r="J53" s="12"/>
      <c r="K53" s="9"/>
      <c r="L53" s="9"/>
      <c r="M53" s="9"/>
    </row>
    <row r="54" spans="1:13" ht="14.4" x14ac:dyDescent="0.25">
      <c r="A54" s="4">
        <v>8</v>
      </c>
      <c r="B54" s="5" t="s">
        <v>105</v>
      </c>
      <c r="C54" s="6" t="s">
        <v>106</v>
      </c>
      <c r="D54" s="6" t="s">
        <v>80</v>
      </c>
      <c r="E54" s="6" t="s">
        <v>18</v>
      </c>
      <c r="F54" s="7">
        <v>80.362068965517196</v>
      </c>
      <c r="G54" s="14">
        <v>90</v>
      </c>
      <c r="H54" s="10">
        <f>F54*0.5+G54*0.5</f>
        <v>85.181034482758605</v>
      </c>
      <c r="I54" s="4">
        <v>8</v>
      </c>
      <c r="J54" s="12"/>
      <c r="K54" s="9"/>
      <c r="L54" s="9"/>
      <c r="M54" s="9"/>
    </row>
    <row r="55" spans="1:13" ht="14.4" x14ac:dyDescent="0.25">
      <c r="A55" s="4">
        <v>9</v>
      </c>
      <c r="B55" s="5" t="s">
        <v>107</v>
      </c>
      <c r="C55" s="6" t="s">
        <v>108</v>
      </c>
      <c r="D55" s="6" t="s">
        <v>109</v>
      </c>
      <c r="E55" s="6" t="s">
        <v>18</v>
      </c>
      <c r="F55" s="7">
        <v>81.7173913043478</v>
      </c>
      <c r="G55" s="14">
        <v>87</v>
      </c>
      <c r="H55" s="10">
        <f>F55*0.5+G55*0.5</f>
        <v>84.358695652173907</v>
      </c>
      <c r="I55" s="4">
        <v>9</v>
      </c>
      <c r="J55" s="12"/>
      <c r="K55" s="9"/>
      <c r="L55" s="9"/>
      <c r="M55" s="9"/>
    </row>
    <row r="56" spans="1:13" ht="14.4" x14ac:dyDescent="0.25">
      <c r="A56" s="4">
        <v>10</v>
      </c>
      <c r="B56" s="5" t="s">
        <v>110</v>
      </c>
      <c r="C56" s="6" t="s">
        <v>111</v>
      </c>
      <c r="D56" s="6" t="s">
        <v>57</v>
      </c>
      <c r="E56" s="6" t="s">
        <v>18</v>
      </c>
      <c r="F56" s="7">
        <v>80.698113207547195</v>
      </c>
      <c r="G56" s="14">
        <v>86.5</v>
      </c>
      <c r="H56" s="10">
        <f>F56*0.5+G56*0.5</f>
        <v>83.59905660377359</v>
      </c>
      <c r="I56" s="4">
        <v>10</v>
      </c>
      <c r="J56" s="12"/>
      <c r="K56" s="9"/>
      <c r="L56" s="9"/>
      <c r="M56" s="9"/>
    </row>
    <row r="57" spans="1:13" ht="14.4" x14ac:dyDescent="0.25">
      <c r="A57" s="4">
        <v>11</v>
      </c>
      <c r="B57" s="5" t="s">
        <v>112</v>
      </c>
      <c r="C57" s="6" t="s">
        <v>113</v>
      </c>
      <c r="D57" s="6" t="s">
        <v>85</v>
      </c>
      <c r="E57" s="6" t="s">
        <v>18</v>
      </c>
      <c r="F57" s="7">
        <v>81.591836734693899</v>
      </c>
      <c r="G57" s="14">
        <v>85.5</v>
      </c>
      <c r="H57" s="10">
        <f>F57*0.5+G57*0.5</f>
        <v>83.545918367346957</v>
      </c>
      <c r="I57" s="4">
        <v>11</v>
      </c>
      <c r="J57" s="12"/>
      <c r="K57" s="9"/>
      <c r="L57" s="9"/>
      <c r="M57" s="9"/>
    </row>
    <row r="58" spans="1:13" ht="14.4" x14ac:dyDescent="0.25">
      <c r="A58" s="4">
        <v>12</v>
      </c>
      <c r="B58" s="5" t="s">
        <v>14</v>
      </c>
      <c r="C58" s="6" t="s">
        <v>15</v>
      </c>
      <c r="D58" s="6" t="s">
        <v>12</v>
      </c>
      <c r="E58" s="6" t="s">
        <v>18</v>
      </c>
      <c r="F58" s="7">
        <v>90.816326530612201</v>
      </c>
      <c r="G58" s="10" t="s">
        <v>95</v>
      </c>
      <c r="H58" s="10" t="s">
        <v>95</v>
      </c>
      <c r="I58" s="10" t="s">
        <v>95</v>
      </c>
      <c r="J58" s="11" t="s">
        <v>94</v>
      </c>
      <c r="K58" s="9"/>
      <c r="L58" s="9"/>
      <c r="M58" s="9"/>
    </row>
    <row r="59" spans="1:13" ht="14.4" x14ac:dyDescent="0.25">
      <c r="A59" s="4">
        <v>13</v>
      </c>
      <c r="B59" s="5" t="s">
        <v>114</v>
      </c>
      <c r="C59" s="6" t="s">
        <v>115</v>
      </c>
      <c r="D59" s="6" t="s">
        <v>38</v>
      </c>
      <c r="E59" s="6" t="s">
        <v>18</v>
      </c>
      <c r="F59" s="7">
        <v>85.490196078431396</v>
      </c>
      <c r="G59" s="10" t="s">
        <v>95</v>
      </c>
      <c r="H59" s="10" t="s">
        <v>95</v>
      </c>
      <c r="I59" s="10" t="s">
        <v>95</v>
      </c>
      <c r="J59" s="11" t="s">
        <v>94</v>
      </c>
      <c r="K59" s="9"/>
      <c r="L59" s="9"/>
      <c r="M59" s="9"/>
    </row>
    <row r="60" spans="1:13" ht="14.4" x14ac:dyDescent="0.25">
      <c r="A60" s="4">
        <v>14</v>
      </c>
      <c r="B60" s="5" t="s">
        <v>116</v>
      </c>
      <c r="C60" s="6" t="s">
        <v>117</v>
      </c>
      <c r="D60" s="6" t="s">
        <v>118</v>
      </c>
      <c r="E60" s="6" t="s">
        <v>18</v>
      </c>
      <c r="F60" s="7">
        <v>80.121951219512198</v>
      </c>
      <c r="G60" s="10" t="s">
        <v>95</v>
      </c>
      <c r="H60" s="10" t="s">
        <v>95</v>
      </c>
      <c r="I60" s="10" t="s">
        <v>95</v>
      </c>
      <c r="J60" s="11" t="s">
        <v>94</v>
      </c>
      <c r="K60" s="9"/>
      <c r="L60" s="9"/>
      <c r="M60" s="9"/>
    </row>
  </sheetData>
  <sortState ref="A2:M37">
    <sortCondition descending="1" ref="H2:H37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李瑶</dc:creator>
  <cp:lastModifiedBy>李瑶</cp:lastModifiedBy>
  <dcterms:created xsi:type="dcterms:W3CDTF">2023-07-10T07:49:51Z</dcterms:created>
  <dcterms:modified xsi:type="dcterms:W3CDTF">2023-07-10T08:41:12Z</dcterms:modified>
</cp:coreProperties>
</file>